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C25B3F7F-F27C-4486-AE2E-2877FCA59419}" xr6:coauthVersionLast="46" xr6:coauthVersionMax="46" xr10:uidLastSave="{00000000-0000-0000-0000-000000000000}"/>
  <bookViews>
    <workbookView xWindow="-120" yWindow="-120" windowWidth="21840" windowHeight="13740" xr2:uid="{5AFD7FBB-A652-42F1-9AEC-36F792CCC812}"/>
  </bookViews>
  <sheets>
    <sheet name="EA" sheetId="1" r:id="rId1"/>
  </sheets>
  <definedNames>
    <definedName name="_xlnm.Print_Area" localSheetId="0">EA!$A$1:$E$75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C19" i="1"/>
  <c r="D11" i="1"/>
  <c r="D28" i="1" s="1"/>
  <c r="C11" i="1"/>
  <c r="C63" i="1" l="1"/>
  <c r="D63" i="1"/>
  <c r="D64" i="1" s="1"/>
  <c r="C28" i="1"/>
  <c r="C64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<sst xmlns="http://schemas.openxmlformats.org/spreadsheetml/2006/main" count="62" uniqueCount="62">
  <si>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</si>
  <si>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</si>
  <si>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</si>
  <si>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</si>
  <si>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</si>
  <si>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</si>
  <si>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</si>
  <si>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</si>
  <si>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</si>
  <si>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</si>
  <si>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</si>
  <si>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</si>
  <si>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</si>
  <si>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>PARTICIPACIONES, APORTACIONES, CONVENIOS, INCENTIVOS DERIVADOS DE LA COLABORACION FISCAL, FONDOS DISTINTOS DE APORTACIONES, TRANSFERENCIAS, ASIGNACIONES, SUBSIDIOS Y SUBVENCIONES, Y PENSIONES Y JUBILACIONES</t>
  </si>
  <si>
    <t>PARTICIPACIONES, APORTACIONES, CONVENIOS, INCENTIVOS DERIVADOS DE LA COLABORACION FISCAL, FONDOS DISTINTOS DE LAS APORTACIONES</t>
  </si>
  <si>
    <t>TRANSFERENCIAS, ASIGNACIONES, SUBSIDIOS Y SUBVENCIONES, Y PENSIONES Y JUBILACIONES</t>
  </si>
  <si>
    <t>OTROS INGRESOS Y BENEFICIOS</t>
  </si>
  <si>
    <t>INGRESOS FINANCIEROS</t>
  </si>
  <si>
    <t xml:space="preserve">INCREMENTO POR VARIACION DE INVENTARIOS </t>
  </si>
  <si>
    <t xml:space="preserve">DISMINUCION DEL EXCESO DE ESTIMACIONES POR PERDIDA O DETERIORO U OBSOLESCENCIAS 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</si>
  <si>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</si>
  <si>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</si>
  <si>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</si>
  <si>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</si>
  <si>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</si>
  <si>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</si>
  <si>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</si>
  <si>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</si>
  <si>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</si>
  <si>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 xml:space="preserve">   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</si>
  <si>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</si>
  <si>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</si>
  <si>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</si>
  <si>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</si>
  <si>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 xml:space="preserve">   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</si>
  <si>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</si>
  <si>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</si>
  <si>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</si>
  <si>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</si>
  <si>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</si>
  <si>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</si>
  <si>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</si>
  <si>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</si>
  <si>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</si>
  <si>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</si>
  <si>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</si>
  <si>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</si>
  <si>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</si>
  <si>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</si>
  <si>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 xml:space="preserve">   ESTIMACIONES, DEPRECIACIONES, DETERIOROS, OBSOLESCENCIA Y AMORTIZACIONES</t>
  </si>
  <si>
    <t xml:space="preserve">   PROVISIONES</t>
  </si>
  <si>
    <t xml:space="preserve">   DISMINUCION DE INVENTARIOS</t>
  </si>
  <si>
    <t xml:space="preserve">   AUMENTO POR INSUFICIENCIA DE ESTIMACIONES POR PERDIDA O DETERIORO U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</si>
  <si>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</si>
  <si>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</si>
  <si>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</si>
  <si>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</si>
  <si>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</si>
  <si>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 DEL EJERCICIO (AHORRO/DESAHORRO)</t>
  </si>
  <si>
    <t>LIC. CARLOS MALDONADO MENDOZA
SECRETARIO DE FINANZAS Y ADMINISTRACION</t>
  </si>
  <si>
    <t>C.P. SALVADOR AGUIRRE ROMERO
DIRECTOR DE CONTABILIDAD</t>
  </si>
  <si>
    <t>DEL  1o.  ENERO  AL  31  DE  DICIEMBRE  DEL  AÑO  2020 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</si>
</sst>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(* #,##0.00_);_(* \(#,##0.00\);_(* &quot;-&quot;??_);_(@_)"/>
    <numFmt numFmtId="166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4">
    <xf numFmtId="37" fontId="0" fillId="0" borderId="0" xfId="0"/>
    <xf numFmtId="37" fontId="3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37" fontId="4" fillId="2" borderId="3" xfId="0" applyFont="1" applyFill="1" applyBorder="1" applyAlignment="1">
      <alignment horizontal="center"/>
    </xf>
    <xf numFmtId="37" fontId="4" fillId="2" borderId="0" xfId="0" applyFont="1" applyFill="1" applyAlignment="1">
      <alignment horizontal="center"/>
    </xf>
    <xf numFmtId="37" fontId="4" fillId="2" borderId="4" xfId="0" applyFont="1" applyFill="1" applyBorder="1" applyAlignment="1">
      <alignment horizontal="center"/>
    </xf>
    <xf numFmtId="37" fontId="3" fillId="4" borderId="5" xfId="0" applyFont="1" applyFill="1" applyBorder="1" applyAlignment="1">
      <alignment horizontal="left" indent="1"/>
    </xf>
    <xf numFmtId="37" fontId="3" fillId="4" borderId="6" xfId="0" applyFont="1" applyFill="1" applyBorder="1" applyAlignment="1">
      <alignment horizontal="left" indent="1"/>
    </xf>
    <xf numFmtId="37" fontId="4" fillId="4" borderId="7" xfId="0" applyFont="1" applyFill="1" applyBorder="1"/>
    <xf numFmtId="37" fontId="5" fillId="4" borderId="3" xfId="0" applyFont="1" applyFill="1" applyBorder="1" applyAlignment="1">
      <alignment horizontal="left" indent="1"/>
    </xf>
    <xf numFmtId="37" fontId="5" fillId="4" borderId="8" xfId="0" applyFont="1" applyFill="1" applyBorder="1"/>
    <xf numFmtId="37" fontId="5" fillId="4" borderId="4" xfId="0" applyFont="1" applyFill="1" applyBorder="1"/>
    <xf numFmtId="37" fontId="4" fillId="4" borderId="3" xfId="0" applyFont="1" applyFill="1" applyBorder="1" applyAlignment="1">
      <alignment horizontal="left" indent="2"/>
    </xf>
    <xf numFmtId="166" fontId="4" fillId="4" borderId="8" xfId="1" applyNumberFormat="1" applyFont="1" applyFill="1" applyBorder="1"/>
    <xf numFmtId="166" fontId="4" fillId="4" borderId="4" xfId="1" applyNumberFormat="1" applyFont="1" applyFill="1" applyBorder="1"/>
    <xf numFmtId="37" fontId="5" fillId="4" borderId="3" xfId="0" applyFont="1" applyFill="1" applyBorder="1" applyAlignment="1">
      <alignment horizontal="left" wrapText="1" indent="1"/>
    </xf>
    <xf numFmtId="37" fontId="4" fillId="4" borderId="3" xfId="0" applyFont="1" applyFill="1" applyBorder="1" applyAlignment="1">
      <alignment horizontal="left" wrapText="1" indent="2"/>
    </xf>
    <xf numFmtId="37" fontId="3" fillId="4" borderId="3" xfId="0" applyFont="1" applyFill="1" applyBorder="1" applyAlignment="1">
      <alignment horizontal="left" indent="1"/>
    </xf>
    <xf numFmtId="37" fontId="3" fillId="4" borderId="9" xfId="0" applyFont="1" applyFill="1" applyBorder="1" applyAlignment="1">
      <alignment horizontal="left" indent="1"/>
    </xf>
    <xf numFmtId="37" fontId="4" fillId="4" borderId="4" xfId="0" applyFont="1" applyFill="1" applyBorder="1"/>
    <xf numFmtId="3" fontId="5" fillId="4" borderId="10" xfId="1" applyNumberFormat="1" applyFont="1" applyFill="1" applyBorder="1"/>
    <xf numFmtId="3" fontId="5" fillId="4" borderId="11" xfId="1" applyNumberFormat="1" applyFont="1" applyFill="1" applyBorder="1"/>
    <xf numFmtId="37" fontId="4" fillId="4" borderId="3" xfId="0" applyFont="1" applyFill="1" applyBorder="1" applyAlignment="1">
      <alignment horizontal="left" wrapText="1" indent="1"/>
    </xf>
    <xf numFmtId="37" fontId="4" fillId="4" borderId="3" xfId="0" applyFont="1" applyFill="1" applyBorder="1" applyAlignment="1">
      <alignment horizontal="left" vertical="center" wrapText="1" indent="1"/>
    </xf>
    <xf numFmtId="3" fontId="5" fillId="4" borderId="8" xfId="1" applyNumberFormat="1" applyFont="1" applyFill="1" applyBorder="1"/>
    <xf numFmtId="3" fontId="5" fillId="4" borderId="4" xfId="1" applyNumberFormat="1" applyFont="1" applyFill="1" applyBorder="1"/>
    <xf numFmtId="37" fontId="4" fillId="4" borderId="3" xfId="0" applyFont="1" applyFill="1" applyBorder="1" applyAlignment="1">
      <alignment horizontal="left" indent="1"/>
    </xf>
    <xf numFmtId="37" fontId="5" fillId="4" borderId="12" xfId="0" applyFont="1" applyFill="1" applyBorder="1"/>
    <xf numFmtId="37" fontId="5" fillId="4" borderId="13" xfId="0" applyFont="1" applyFill="1" applyBorder="1"/>
    <xf numFmtId="37" fontId="5" fillId="4" borderId="14" xfId="0" applyFont="1" applyFill="1" applyBorder="1"/>
    <xf numFmtId="37" fontId="5" fillId="4" borderId="15" xfId="0" applyFont="1" applyFill="1" applyBorder="1"/>
    <xf numFmtId="37" fontId="4" fillId="4" borderId="16" xfId="0" applyFont="1" applyFill="1" applyBorder="1"/>
    <xf numFmtId="37" fontId="4" fillId="4" borderId="17" xfId="0" applyFont="1" applyFill="1" applyBorder="1"/>
    <xf numFmtId="37" fontId="4" fillId="4" borderId="18" xfId="0" applyFont="1" applyFill="1" applyBorder="1"/>
    <xf numFmtId="37" fontId="6" fillId="0" borderId="0" xfId="0" applyFont="1"/>
    <xf numFmtId="37" fontId="7" fillId="0" borderId="0" xfId="0" applyFont="1" applyAlignment="1">
      <alignment horizontal="right"/>
    </xf>
    <xf numFmtId="37" fontId="4" fillId="0" borderId="0" xfId="0" applyFont="1"/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66675</xdr:rowOff>
    </xdr:from>
    <xdr:to>
      <xdr:col>1</xdr:col>
      <xdr:colOff>923925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F0B6F8C-668A-429B-A0FC-F7AC07E7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2382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</xdr:colOff>
      <xdr:row>65</xdr:row>
      <xdr:rowOff>66675</xdr:rowOff>
    </xdr:from>
    <xdr:to>
      <xdr:col>1</xdr:col>
      <xdr:colOff>4200526</xdr:colOff>
      <xdr:row>67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CF7C427-6949-49EF-BEF9-098507893DF8}"/>
            </a:ext>
          </a:extLst>
        </xdr:cNvPr>
        <xdr:cNvSpPr txBox="1"/>
      </xdr:nvSpPr>
      <xdr:spPr>
        <a:xfrm>
          <a:off x="57152" y="10887075"/>
          <a:ext cx="42005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874364</xdr:colOff>
      <xdr:row>69</xdr:row>
      <xdr:rowOff>142875</xdr:rowOff>
    </xdr:from>
    <xdr:to>
      <xdr:col>1</xdr:col>
      <xdr:colOff>4029698</xdr:colOff>
      <xdr:row>69</xdr:row>
      <xdr:rowOff>144517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9850414-25D4-472D-BA81-B4C6BC816B63}"/>
            </a:ext>
          </a:extLst>
        </xdr:cNvPr>
        <xdr:cNvCxnSpPr/>
      </xdr:nvCxnSpPr>
      <xdr:spPr>
        <a:xfrm>
          <a:off x="931514" y="11610975"/>
          <a:ext cx="315533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69</xdr:row>
      <xdr:rowOff>142875</xdr:rowOff>
    </xdr:from>
    <xdr:to>
      <xdr:col>3</xdr:col>
      <xdr:colOff>1514475</xdr:colOff>
      <xdr:row>69</xdr:row>
      <xdr:rowOff>142877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AEF55F7-B450-470C-8F84-B2767A918755}"/>
            </a:ext>
          </a:extLst>
        </xdr:cNvPr>
        <xdr:cNvCxnSpPr/>
      </xdr:nvCxnSpPr>
      <xdr:spPr>
        <a:xfrm>
          <a:off x="5038725" y="11610975"/>
          <a:ext cx="2743200" cy="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71</xdr:row>
      <xdr:rowOff>85725</xdr:rowOff>
    </xdr:from>
    <xdr:to>
      <xdr:col>5</xdr:col>
      <xdr:colOff>0</xdr:colOff>
      <xdr:row>73</xdr:row>
      <xdr:rowOff>104775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47105F0-F799-4482-9C8D-426D23EF9560}"/>
            </a:ext>
          </a:extLst>
        </xdr:cNvPr>
        <xdr:cNvSpPr txBox="1"/>
      </xdr:nvSpPr>
      <xdr:spPr>
        <a:xfrm>
          <a:off x="228600" y="12039600"/>
          <a:ext cx="76295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4124325</xdr:colOff>
      <xdr:row>65</xdr:row>
      <xdr:rowOff>123825</xdr:rowOff>
    </xdr:from>
    <xdr:to>
      <xdr:col>4</xdr:col>
      <xdr:colOff>0</xdr:colOff>
      <xdr:row>67</xdr:row>
      <xdr:rowOff>66676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266724A-288E-43AB-83EA-20B7A2BA6FD1}"/>
            </a:ext>
          </a:extLst>
        </xdr:cNvPr>
        <xdr:cNvSpPr txBox="1"/>
      </xdr:nvSpPr>
      <xdr:spPr>
        <a:xfrm>
          <a:off x="4181475" y="10944225"/>
          <a:ext cx="360997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27 de enero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478C-9A9F-49BB-B65C-47BE70B00A13}">
  <dimension ref="B1:D75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73.140625" bestFit="1" customWidth="1"/>
    <col min="3" max="3" width="20" customWidth="1"/>
    <col min="4" max="4" width="22.85546875" customWidth="1"/>
    <col min="5" max="5" width="0.85546875" customWidth="1"/>
  </cols>
  <sheetData>
    <row r="1" spans="2:4" ht="4.5" customHeight="1" x14ac:dyDescent="0.2"/>
    <row r="2" spans="2:4" ht="15.75" x14ac:dyDescent="0.25">
      <c r="B2" s="40" t="s">
        <v>0</v>
      </c>
      <c r="C2" s="40"/>
      <c r="D2" s="40"/>
    </row>
    <row r="3" spans="2:4" x14ac:dyDescent="0.2">
      <c r="B3" s="41" t="s">
        <v>1</v>
      </c>
      <c r="C3" s="41"/>
      <c r="D3" s="41"/>
    </row>
    <row r="4" spans="2:4" ht="15" customHeight="1" x14ac:dyDescent="0.2">
      <c r="B4" s="41" t="s">
        <v>61</v>
      </c>
      <c r="C4" s="41"/>
      <c r="D4" s="41"/>
    </row>
    <row r="5" spans="2:4" ht="5.25" customHeight="1" x14ac:dyDescent="0.2">
      <c r="B5" s="1"/>
      <c r="C5" s="1"/>
      <c r="D5" s="2"/>
    </row>
    <row r="6" spans="2:4" ht="15.75" customHeight="1" x14ac:dyDescent="0.2">
      <c r="B6" s="42" t="s">
        <v>2</v>
      </c>
      <c r="C6" s="42"/>
      <c r="D6" s="42"/>
    </row>
    <row r="7" spans="2:4" ht="6" customHeight="1" thickBot="1" x14ac:dyDescent="0.25">
      <c r="B7" s="2"/>
      <c r="C7" s="2"/>
      <c r="D7" s="2"/>
    </row>
    <row r="8" spans="2:4" ht="19.5" customHeight="1" thickBot="1" x14ac:dyDescent="0.25">
      <c r="B8" s="3" t="s">
        <v>3</v>
      </c>
      <c r="C8" s="4">
        <v>2020</v>
      </c>
      <c r="D8" s="4">
        <v>2019</v>
      </c>
    </row>
    <row r="9" spans="2:4" ht="13.5" hidden="1" thickBot="1" x14ac:dyDescent="0.25">
      <c r="B9" s="5"/>
      <c r="C9" s="6"/>
      <c r="D9" s="7"/>
    </row>
    <row r="10" spans="2:4" x14ac:dyDescent="0.2">
      <c r="B10" s="8" t="s">
        <v>4</v>
      </c>
      <c r="C10" s="9"/>
      <c r="D10" s="10"/>
    </row>
    <row r="11" spans="2:4" x14ac:dyDescent="0.2">
      <c r="B11" s="11" t="s">
        <v>5</v>
      </c>
      <c r="C11" s="12">
        <f>SUM(C12:C18)</f>
        <v>4300699037</v>
      </c>
      <c r="D11" s="13">
        <f>SUM(D12:D18)</f>
        <v>4416322693</v>
      </c>
    </row>
    <row r="12" spans="2:4" x14ac:dyDescent="0.2">
      <c r="B12" s="14" t="s">
        <v>6</v>
      </c>
      <c r="C12" s="15">
        <v>2089902857</v>
      </c>
      <c r="D12" s="16">
        <v>1935394023</v>
      </c>
    </row>
    <row r="13" spans="2:4" x14ac:dyDescent="0.2">
      <c r="B13" s="14" t="s">
        <v>7</v>
      </c>
      <c r="C13" s="15">
        <v>0</v>
      </c>
      <c r="D13" s="16">
        <v>0</v>
      </c>
    </row>
    <row r="14" spans="2:4" x14ac:dyDescent="0.2">
      <c r="B14" s="14" t="s">
        <v>8</v>
      </c>
      <c r="C14" s="15">
        <v>48718104</v>
      </c>
      <c r="D14" s="16">
        <v>42512497</v>
      </c>
    </row>
    <row r="15" spans="2:4" x14ac:dyDescent="0.2">
      <c r="B15" s="14" t="s">
        <v>9</v>
      </c>
      <c r="C15" s="15">
        <v>1878441279</v>
      </c>
      <c r="D15" s="16">
        <v>1940790444</v>
      </c>
    </row>
    <row r="16" spans="2:4" x14ac:dyDescent="0.2">
      <c r="B16" s="14" t="s">
        <v>10</v>
      </c>
      <c r="C16" s="15">
        <v>155593949</v>
      </c>
      <c r="D16" s="16">
        <v>198786693</v>
      </c>
    </row>
    <row r="17" spans="2:4" x14ac:dyDescent="0.2">
      <c r="B17" s="14" t="s">
        <v>11</v>
      </c>
      <c r="C17" s="15">
        <v>104349249</v>
      </c>
      <c r="D17" s="16">
        <v>269571704</v>
      </c>
    </row>
    <row r="18" spans="2:4" x14ac:dyDescent="0.2">
      <c r="B18" s="14" t="s">
        <v>12</v>
      </c>
      <c r="C18" s="15">
        <v>23693599</v>
      </c>
      <c r="D18" s="16">
        <v>29267332</v>
      </c>
    </row>
    <row r="19" spans="2:4" ht="33.75" x14ac:dyDescent="0.2">
      <c r="B19" s="17" t="s">
        <v>13</v>
      </c>
      <c r="C19" s="12">
        <f>SUM(C20:C21)</f>
        <v>74267395382</v>
      </c>
      <c r="D19" s="13">
        <f>SUM(D20:D21)</f>
        <v>75501705647</v>
      </c>
    </row>
    <row r="20" spans="2:4" ht="22.5" x14ac:dyDescent="0.2">
      <c r="B20" s="18" t="s">
        <v>14</v>
      </c>
      <c r="C20" s="15">
        <v>74267395382</v>
      </c>
      <c r="D20" s="16">
        <v>75501705647</v>
      </c>
    </row>
    <row r="21" spans="2:4" ht="22.5" x14ac:dyDescent="0.2">
      <c r="B21" s="18" t="s">
        <v>15</v>
      </c>
      <c r="C21" s="15">
        <v>0</v>
      </c>
      <c r="D21" s="16">
        <v>0</v>
      </c>
    </row>
    <row r="22" spans="2:4" x14ac:dyDescent="0.2">
      <c r="B22" s="17" t="s">
        <v>16</v>
      </c>
      <c r="C22" s="12">
        <f>SUM(C23:C27)</f>
        <v>49221826</v>
      </c>
      <c r="D22" s="13">
        <f>SUM(D23:D27)</f>
        <v>60719185</v>
      </c>
    </row>
    <row r="23" spans="2:4" x14ac:dyDescent="0.2">
      <c r="B23" s="14" t="s">
        <v>17</v>
      </c>
      <c r="C23" s="15">
        <v>0</v>
      </c>
      <c r="D23" s="16">
        <v>0</v>
      </c>
    </row>
    <row r="24" spans="2:4" x14ac:dyDescent="0.2">
      <c r="B24" s="14" t="s">
        <v>18</v>
      </c>
      <c r="C24" s="15">
        <v>0</v>
      </c>
      <c r="D24" s="16">
        <v>0</v>
      </c>
    </row>
    <row r="25" spans="2:4" x14ac:dyDescent="0.2">
      <c r="B25" s="14" t="s">
        <v>19</v>
      </c>
      <c r="C25" s="15">
        <v>0</v>
      </c>
      <c r="D25" s="16">
        <v>0</v>
      </c>
    </row>
    <row r="26" spans="2:4" x14ac:dyDescent="0.2">
      <c r="B26" s="14" t="s">
        <v>20</v>
      </c>
      <c r="C26" s="15">
        <v>0</v>
      </c>
      <c r="D26" s="16">
        <v>0</v>
      </c>
    </row>
    <row r="27" spans="2:4" x14ac:dyDescent="0.2">
      <c r="B27" s="14" t="s">
        <v>21</v>
      </c>
      <c r="C27" s="15">
        <v>49221826</v>
      </c>
      <c r="D27" s="16">
        <v>60719185</v>
      </c>
    </row>
    <row r="28" spans="2:4" x14ac:dyDescent="0.2">
      <c r="B28" s="11" t="s">
        <v>22</v>
      </c>
      <c r="C28" s="12">
        <f>C11+C19+C22</f>
        <v>78617316245</v>
      </c>
      <c r="D28" s="13">
        <f>D11+D19+D22</f>
        <v>79978747525</v>
      </c>
    </row>
    <row r="29" spans="2:4" x14ac:dyDescent="0.2">
      <c r="B29" s="19" t="s">
        <v>23</v>
      </c>
      <c r="C29" s="20"/>
      <c r="D29" s="21"/>
    </row>
    <row r="30" spans="2:4" x14ac:dyDescent="0.2">
      <c r="B30" s="11" t="s">
        <v>24</v>
      </c>
      <c r="C30" s="12">
        <f>SUM(C31:C33)</f>
        <v>36246942393</v>
      </c>
      <c r="D30" s="13">
        <f>SUM(D31:D33)</f>
        <v>35978441963</v>
      </c>
    </row>
    <row r="31" spans="2:4" x14ac:dyDescent="0.2">
      <c r="B31" s="14" t="s">
        <v>25</v>
      </c>
      <c r="C31" s="15">
        <v>30090098706</v>
      </c>
      <c r="D31" s="16">
        <v>29706443787</v>
      </c>
    </row>
    <row r="32" spans="2:4" x14ac:dyDescent="0.2">
      <c r="B32" s="14" t="s">
        <v>26</v>
      </c>
      <c r="C32" s="15">
        <v>879654710</v>
      </c>
      <c r="D32" s="16">
        <v>1001844038</v>
      </c>
    </row>
    <row r="33" spans="2:4" x14ac:dyDescent="0.2">
      <c r="B33" s="14" t="s">
        <v>27</v>
      </c>
      <c r="C33" s="15">
        <v>5277188977</v>
      </c>
      <c r="D33" s="16">
        <v>5270154138</v>
      </c>
    </row>
    <row r="34" spans="2:4" x14ac:dyDescent="0.2">
      <c r="B34" s="17" t="s">
        <v>28</v>
      </c>
      <c r="C34" s="22">
        <f>SUM(C35:C43)</f>
        <v>26068685054</v>
      </c>
      <c r="D34" s="23">
        <f>SUM(D35:D43)</f>
        <v>25651299992</v>
      </c>
    </row>
    <row r="35" spans="2:4" x14ac:dyDescent="0.2">
      <c r="B35" s="24" t="s">
        <v>29</v>
      </c>
      <c r="C35" s="15">
        <v>8694728173</v>
      </c>
      <c r="D35" s="16">
        <v>8031011500</v>
      </c>
    </row>
    <row r="36" spans="2:4" x14ac:dyDescent="0.2">
      <c r="B36" s="25" t="s">
        <v>30</v>
      </c>
      <c r="C36" s="15">
        <v>15330264646</v>
      </c>
      <c r="D36" s="16">
        <v>15593856500</v>
      </c>
    </row>
    <row r="37" spans="2:4" x14ac:dyDescent="0.2">
      <c r="B37" s="25" t="s">
        <v>31</v>
      </c>
      <c r="C37" s="15">
        <v>876872334</v>
      </c>
      <c r="D37" s="16">
        <v>989332342</v>
      </c>
    </row>
    <row r="38" spans="2:4" x14ac:dyDescent="0.2">
      <c r="B38" s="25" t="s">
        <v>32</v>
      </c>
      <c r="C38" s="15">
        <v>1159513881</v>
      </c>
      <c r="D38" s="16">
        <v>1019502617</v>
      </c>
    </row>
    <row r="39" spans="2:4" x14ac:dyDescent="0.2">
      <c r="B39" s="25" t="s">
        <v>33</v>
      </c>
      <c r="C39" s="15">
        <v>2314247</v>
      </c>
      <c r="D39" s="16">
        <v>2415097</v>
      </c>
    </row>
    <row r="40" spans="2:4" x14ac:dyDescent="0.2">
      <c r="B40" s="24" t="s">
        <v>34</v>
      </c>
      <c r="C40" s="15">
        <v>4991773</v>
      </c>
      <c r="D40" s="16">
        <v>15057256</v>
      </c>
    </row>
    <row r="41" spans="2:4" x14ac:dyDescent="0.2">
      <c r="B41" s="25" t="s">
        <v>35</v>
      </c>
      <c r="C41" s="15">
        <v>0</v>
      </c>
      <c r="D41" s="16">
        <v>0</v>
      </c>
    </row>
    <row r="42" spans="2:4" x14ac:dyDescent="0.2">
      <c r="B42" s="25" t="s">
        <v>36</v>
      </c>
      <c r="C42" s="15">
        <v>0</v>
      </c>
      <c r="D42" s="16">
        <v>0</v>
      </c>
    </row>
    <row r="43" spans="2:4" x14ac:dyDescent="0.2">
      <c r="B43" s="24" t="s">
        <v>37</v>
      </c>
      <c r="C43" s="15">
        <v>0</v>
      </c>
      <c r="D43" s="16">
        <v>124680</v>
      </c>
    </row>
    <row r="44" spans="2:4" x14ac:dyDescent="0.2">
      <c r="B44" s="17" t="s">
        <v>38</v>
      </c>
      <c r="C44" s="26">
        <f>SUM(C45:C47)</f>
        <v>13172474377</v>
      </c>
      <c r="D44" s="27">
        <f>SUM(D45:D47)</f>
        <v>13708004747</v>
      </c>
    </row>
    <row r="45" spans="2:4" x14ac:dyDescent="0.2">
      <c r="B45" s="24" t="s">
        <v>39</v>
      </c>
      <c r="C45" s="15">
        <v>6803468290</v>
      </c>
      <c r="D45" s="16">
        <v>6913068611</v>
      </c>
    </row>
    <row r="46" spans="2:4" x14ac:dyDescent="0.2">
      <c r="B46" s="24" t="s">
        <v>40</v>
      </c>
      <c r="C46" s="15">
        <v>6016362256</v>
      </c>
      <c r="D46" s="16">
        <v>6113750947</v>
      </c>
    </row>
    <row r="47" spans="2:4" x14ac:dyDescent="0.2">
      <c r="B47" s="25" t="s">
        <v>41</v>
      </c>
      <c r="C47" s="15">
        <v>352643831</v>
      </c>
      <c r="D47" s="16">
        <v>681185189</v>
      </c>
    </row>
    <row r="48" spans="2:4" x14ac:dyDescent="0.2">
      <c r="B48" s="17" t="s">
        <v>42</v>
      </c>
      <c r="C48" s="22">
        <f>SUM(C49:C53)</f>
        <v>1486875817</v>
      </c>
      <c r="D48" s="23">
        <f>SUM(D49:D53)</f>
        <v>2054921535</v>
      </c>
    </row>
    <row r="49" spans="2:4" x14ac:dyDescent="0.2">
      <c r="B49" s="24" t="s">
        <v>43</v>
      </c>
      <c r="C49" s="15">
        <v>1429211166</v>
      </c>
      <c r="D49" s="16">
        <v>1848569469</v>
      </c>
    </row>
    <row r="50" spans="2:4" x14ac:dyDescent="0.2">
      <c r="B50" s="24" t="s">
        <v>44</v>
      </c>
      <c r="C50" s="15">
        <v>42924043</v>
      </c>
      <c r="D50" s="16">
        <v>195843971</v>
      </c>
    </row>
    <row r="51" spans="2:4" x14ac:dyDescent="0.2">
      <c r="B51" s="24" t="s">
        <v>45</v>
      </c>
      <c r="C51" s="15">
        <v>14660859</v>
      </c>
      <c r="D51" s="16">
        <v>10452365</v>
      </c>
    </row>
    <row r="52" spans="2:4" x14ac:dyDescent="0.2">
      <c r="B52" s="24" t="s">
        <v>46</v>
      </c>
      <c r="C52" s="15">
        <v>79749</v>
      </c>
      <c r="D52" s="16">
        <v>55730</v>
      </c>
    </row>
    <row r="53" spans="2:4" x14ac:dyDescent="0.2">
      <c r="B53" s="24" t="s">
        <v>47</v>
      </c>
      <c r="C53" s="15">
        <v>0</v>
      </c>
      <c r="D53" s="16">
        <v>0</v>
      </c>
    </row>
    <row r="54" spans="2:4" x14ac:dyDescent="0.2">
      <c r="B54" s="17" t="s">
        <v>48</v>
      </c>
      <c r="C54" s="26">
        <f>SUM(C55:C60)</f>
        <v>312921773</v>
      </c>
      <c r="D54" s="27">
        <f>SUM(D55:D60)</f>
        <v>310626943</v>
      </c>
    </row>
    <row r="55" spans="2:4" x14ac:dyDescent="0.2">
      <c r="B55" s="24" t="s">
        <v>49</v>
      </c>
      <c r="C55" s="15">
        <v>312921475</v>
      </c>
      <c r="D55" s="16">
        <v>225748955</v>
      </c>
    </row>
    <row r="56" spans="2:4" x14ac:dyDescent="0.2">
      <c r="B56" s="24" t="s">
        <v>50</v>
      </c>
      <c r="C56" s="15">
        <v>0</v>
      </c>
      <c r="D56" s="16">
        <v>0</v>
      </c>
    </row>
    <row r="57" spans="2:4" x14ac:dyDescent="0.2">
      <c r="B57" s="24" t="s">
        <v>51</v>
      </c>
      <c r="C57" s="15">
        <v>0</v>
      </c>
      <c r="D57" s="16">
        <v>0</v>
      </c>
    </row>
    <row r="58" spans="2:4" ht="12.75" customHeight="1" x14ac:dyDescent="0.2">
      <c r="B58" s="28" t="s">
        <v>52</v>
      </c>
      <c r="C58" s="15">
        <v>0</v>
      </c>
      <c r="D58" s="16">
        <v>0</v>
      </c>
    </row>
    <row r="59" spans="2:4" x14ac:dyDescent="0.2">
      <c r="B59" s="24" t="s">
        <v>53</v>
      </c>
      <c r="C59" s="15">
        <v>0</v>
      </c>
      <c r="D59" s="16">
        <v>0</v>
      </c>
    </row>
    <row r="60" spans="2:4" x14ac:dyDescent="0.2">
      <c r="B60" s="24" t="s">
        <v>54</v>
      </c>
      <c r="C60" s="15">
        <v>298</v>
      </c>
      <c r="D60" s="16">
        <v>84877988</v>
      </c>
    </row>
    <row r="61" spans="2:4" x14ac:dyDescent="0.2">
      <c r="B61" s="11" t="s">
        <v>55</v>
      </c>
      <c r="C61" s="22">
        <f>SUM(C62)</f>
        <v>0</v>
      </c>
      <c r="D61" s="23">
        <f>SUM(D62)</f>
        <v>0</v>
      </c>
    </row>
    <row r="62" spans="2:4" x14ac:dyDescent="0.2">
      <c r="B62" s="14" t="s">
        <v>56</v>
      </c>
      <c r="C62" s="15">
        <v>0</v>
      </c>
      <c r="D62" s="16">
        <v>0</v>
      </c>
    </row>
    <row r="63" spans="2:4" x14ac:dyDescent="0.2">
      <c r="B63" s="11" t="s">
        <v>57</v>
      </c>
      <c r="C63" s="29">
        <f>C30+C34+C44+C48+C54+C61</f>
        <v>77287899414</v>
      </c>
      <c r="D63" s="30">
        <f>D30+D34+D44+D48+D54+D61</f>
        <v>77703295180</v>
      </c>
    </row>
    <row r="64" spans="2:4" ht="13.5" thickBot="1" x14ac:dyDescent="0.25">
      <c r="B64" s="19" t="s">
        <v>58</v>
      </c>
      <c r="C64" s="31">
        <f>C28-C63</f>
        <v>1329416831</v>
      </c>
      <c r="D64" s="32">
        <f>D28-D63</f>
        <v>2275452345</v>
      </c>
    </row>
    <row r="65" spans="2:4" ht="6.75" customHeight="1" thickTop="1" thickBot="1" x14ac:dyDescent="0.25">
      <c r="B65" s="33"/>
      <c r="C65" s="34"/>
      <c r="D65" s="35"/>
    </row>
    <row r="67" spans="2:4" x14ac:dyDescent="0.2">
      <c r="B67" s="36"/>
      <c r="C67" s="37"/>
      <c r="D67" s="37"/>
    </row>
    <row r="68" spans="2:4" x14ac:dyDescent="0.2">
      <c r="B68" s="38"/>
      <c r="C68" s="38"/>
      <c r="D68" s="38"/>
    </row>
    <row r="69" spans="2:4" x14ac:dyDescent="0.2">
      <c r="B69" s="38"/>
      <c r="C69" s="38"/>
      <c r="D69" s="38"/>
    </row>
    <row r="70" spans="2:4" x14ac:dyDescent="0.2">
      <c r="B70" s="38"/>
      <c r="C70" s="38"/>
      <c r="D70" s="38"/>
    </row>
    <row r="71" spans="2:4" ht="25.5" x14ac:dyDescent="0.2">
      <c r="B71" s="39" t="s">
        <v>59</v>
      </c>
      <c r="C71" s="43" t="s">
        <v>60</v>
      </c>
      <c r="D71" s="43"/>
    </row>
    <row r="72" spans="2:4" ht="25.5" customHeight="1" x14ac:dyDescent="0.2"/>
    <row r="74" spans="2:4" ht="7.5" customHeight="1" x14ac:dyDescent="0.2"/>
    <row r="75" spans="2:4" ht="4.5" customHeight="1" x14ac:dyDescent="0.2"/>
  </sheetData>
  <mergeCells count="5">
    <mergeCell ref="B2:D2"/>
    <mergeCell ref="B3:D3"/>
    <mergeCell ref="B4:D4"/>
    <mergeCell ref="B6:D6"/>
    <mergeCell ref="C71:D71"/>
  </mergeCells>
  <printOptions horizontalCentered="1"/>
  <pageMargins left="0" right="0" top="7.874015748031496E-2" bottom="0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2021-02-06T00:18:55Z</cp:lastPrinted>
  <dcterms:created xsi:type="dcterms:W3CDTF">2020-11-05T23:28:59Z</dcterms:created>
  <dcterms:modified xsi:type="dcterms:W3CDTF">2021-01-27T17:01:28Z</dcterms:modified>
</cp:coreProperties>
</file>